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8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9" i="1"/>
  <c r="D20" s="1"/>
  <c r="C16"/>
  <c r="D17" s="1"/>
  <c r="C13"/>
  <c r="D14" s="1"/>
  <c r="C10"/>
  <c r="D11" s="1"/>
  <c r="C7"/>
  <c r="D8" s="1"/>
  <c r="C4"/>
  <c r="D5" s="1"/>
  <c r="D12" l="1"/>
  <c r="D6"/>
  <c r="D18"/>
  <c r="D9"/>
  <c r="D15"/>
  <c r="D21"/>
</calcChain>
</file>

<file path=xl/sharedStrings.xml><?xml version="1.0" encoding="utf-8"?>
<sst xmlns="http://schemas.openxmlformats.org/spreadsheetml/2006/main" count="47" uniqueCount="24">
  <si>
    <t>GDCD</t>
  </si>
  <si>
    <t>Trung Giã</t>
  </si>
  <si>
    <t>Đa Phúc</t>
  </si>
  <si>
    <t>Sóc Sơn</t>
  </si>
  <si>
    <t>Xuân Giang</t>
  </si>
  <si>
    <t>Minh Phú</t>
  </si>
  <si>
    <t>Toán</t>
  </si>
  <si>
    <t>Lí</t>
  </si>
  <si>
    <t>Hóa</t>
  </si>
  <si>
    <t>Sinh</t>
  </si>
  <si>
    <t>Văn</t>
  </si>
  <si>
    <t>Anh</t>
  </si>
  <si>
    <t>Sử</t>
  </si>
  <si>
    <t>Địa</t>
  </si>
  <si>
    <t>Trường</t>
  </si>
  <si>
    <t>Môn</t>
  </si>
  <si>
    <t>Số HS</t>
  </si>
  <si>
    <t>Tổng</t>
  </si>
  <si>
    <t>Tỉ lệ %</t>
  </si>
  <si>
    <t>THỐNG KÊ  ĐIỂM TRUNG BÌNH CÁC MÔN THI KHẢO SÁT HUYỆN SÓC SƠN  ( khóa ngày 20/3/2017)</t>
  </si>
  <si>
    <t>Tự nhiên</t>
  </si>
  <si>
    <t>Xã hội</t>
  </si>
  <si>
    <t>xếp thứ</t>
  </si>
  <si>
    <t>Kim Anh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</si>
</sst>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2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/>
    <xf numFmtId="0" fontId="3" fillId="0" borderId="19" xfId="0" applyFont="1" applyBorder="1"/>
    <xf numFmtId="0" fontId="3" fillId="0" borderId="10" xfId="0" applyFont="1" applyBorder="1"/>
    <xf numFmtId="0" fontId="3" fillId="0" borderId="21" xfId="0" applyFont="1" applyBorder="1"/>
    <xf numFmtId="0" fontId="3" fillId="0" borderId="1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7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9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9" fillId="0" borderId="8" xfId="0" applyFont="1" applyBorder="1"/>
    <xf numFmtId="164" fontId="4" fillId="0" borderId="2" xfId="0" applyNumberFormat="1" applyFont="1" applyBorder="1" applyAlignment="1"/>
    <xf numFmtId="164" fontId="5" fillId="0" borderId="3" xfId="0" applyNumberFormat="1" applyFont="1" applyBorder="1" applyAlignment="1"/>
    <xf numFmtId="164" fontId="5" fillId="0" borderId="4" xfId="0" applyNumberFormat="1" applyFont="1" applyBorder="1" applyAlignment="1"/>
    <xf numFmtId="164" fontId="5" fillId="0" borderId="2" xfId="0" applyNumberFormat="1" applyFont="1" applyBorder="1" applyAlignment="1"/>
    <xf numFmtId="164" fontId="5" fillId="0" borderId="12" xfId="0" applyNumberFormat="1" applyFont="1" applyBorder="1" applyAlignment="1"/>
    <xf numFmtId="164" fontId="5" fillId="0" borderId="8" xfId="0" applyNumberFormat="1" applyFont="1" applyBorder="1" applyAlignment="1"/>
    <xf numFmtId="0" fontId="1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15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18" xfId="0" applyNumberFormat="1" applyFont="1" applyBorder="1" applyAlignment="1"/>
    <xf numFmtId="3" fontId="2" fillId="0" borderId="20" xfId="0" applyNumberFormat="1" applyFont="1" applyBorder="1" applyAlignment="1"/>
    <xf numFmtId="0" fontId="2" fillId="0" borderId="22" xfId="0" applyFont="1" applyBorder="1" applyAlignment="1"/>
    <xf numFmtId="0" fontId="2" fillId="0" borderId="20" xfId="0" applyFont="1" applyBorder="1" applyAlignment="1"/>
    <xf numFmtId="0" fontId="2" fillId="0" borderId="24" xfId="0" applyFont="1" applyBorder="1" applyAlignment="1"/>
    <xf numFmtId="3" fontId="2" fillId="0" borderId="26" xfId="0" applyNumberFormat="1" applyFont="1" applyBorder="1" applyAlignment="1"/>
    <xf numFmtId="0" fontId="2" fillId="0" borderId="16" xfId="0" applyFont="1" applyBorder="1" applyAlignment="1">
      <alignment horizontal="center"/>
    </xf>
    <xf numFmtId="3" fontId="2" fillId="0" borderId="9" xfId="0" applyNumberFormat="1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3" fontId="2" fillId="0" borderId="14" xfId="0" applyNumberFormat="1" applyFont="1" applyBorder="1" applyAlignment="1"/>
    <xf numFmtId="0" fontId="2" fillId="0" borderId="18" xfId="0" applyFont="1" applyBorder="1" applyAlignment="1"/>
    <xf numFmtId="0" fontId="2" fillId="0" borderId="26" xfId="0" applyFont="1" applyBorder="1" applyAlignment="1"/>
    <xf numFmtId="0" fontId="2" fillId="0" borderId="9" xfId="0" applyFont="1" applyBorder="1" applyAlignment="1"/>
    <xf numFmtId="3" fontId="2" fillId="0" borderId="10" xfId="0" applyNumberFormat="1" applyFont="1" applyBorder="1" applyAlignment="1"/>
    <xf numFmtId="0" fontId="2" fillId="0" borderId="14" xfId="0" applyFont="1" applyBorder="1" applyAlignment="1"/>
    <xf numFmtId="3" fontId="2" fillId="0" borderId="11" xfId="0" applyNumberFormat="1" applyFont="1" applyBorder="1" applyAlignment="1"/>
    <xf numFmtId="0" fontId="2" fillId="0" borderId="15" xfId="0" applyFont="1" applyBorder="1"/>
    <xf numFmtId="3" fontId="2" fillId="0" borderId="22" xfId="0" applyNumberFormat="1" applyFont="1" applyBorder="1" applyAlignment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9" xfId="0" applyFont="1" applyBorder="1"/>
    <xf numFmtId="0" fontId="6" fillId="0" borderId="21" xfId="0" applyFont="1" applyBorder="1"/>
    <xf numFmtId="0" fontId="6" fillId="0" borderId="23" xfId="0" applyFont="1" applyBorder="1"/>
    <xf numFmtId="0" fontId="6" fillId="0" borderId="25" xfId="0" applyFont="1" applyBorder="1"/>
    <xf numFmtId="0" fontId="6" fillId="0" borderId="27" xfId="0" applyFont="1" applyBorder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zoomScale="115" zoomScaleNormal="115" workbookViewId="0">
      <selection activeCell="W1" sqref="W1:W1048576"/>
    </sheetView>
  </sheetViews>
  <sheetFormatPr defaultRowHeight="18.75"/>
  <cols>
    <col min="1" max="1" width="10.875" customWidth="1"/>
    <col min="2" max="2" width="7" style="3" customWidth="1"/>
    <col min="3" max="3" width="5.75" style="3" customWidth="1"/>
    <col min="4" max="4" width="6.25" style="3" customWidth="1"/>
    <col min="5" max="5" width="6.5" style="39" customWidth="1"/>
    <col min="6" max="6" width="5.25" customWidth="1"/>
    <col min="7" max="7" width="6.625" style="39" customWidth="1"/>
    <col min="8" max="8" width="5.125" customWidth="1"/>
    <col min="9" max="9" width="6.5" style="39" customWidth="1"/>
    <col min="10" max="10" width="5" customWidth="1"/>
    <col min="11" max="11" width="6.75" style="11" customWidth="1"/>
    <col min="12" max="12" width="5.125" customWidth="1"/>
    <col min="13" max="13" width="6.375" style="11" customWidth="1"/>
    <col min="14" max="14" width="5.125" customWidth="1"/>
    <col min="15" max="15" width="6.625" style="11" customWidth="1"/>
    <col min="16" max="16" width="5" customWidth="1"/>
    <col min="17" max="17" width="6.875" style="11" customWidth="1"/>
    <col min="18" max="18" width="5.375" customWidth="1"/>
    <col min="19" max="19" width="6.75" style="11" customWidth="1"/>
    <col min="20" max="20" width="4.75" customWidth="1"/>
    <col min="21" max="21" width="6.375" style="11" customWidth="1"/>
    <col min="22" max="22" width="5" customWidth="1"/>
  </cols>
  <sheetData>
    <row r="1" spans="1:23" s="1" customFormat="1" ht="39.75" customHeight="1">
      <c r="A1" s="1" t="s">
        <v>19</v>
      </c>
      <c r="B1" s="2"/>
      <c r="C1" s="2"/>
      <c r="D1" s="2"/>
      <c r="E1" s="39"/>
      <c r="G1" s="39"/>
      <c r="I1" s="39"/>
      <c r="K1" s="11"/>
      <c r="M1" s="11"/>
      <c r="O1" s="11"/>
      <c r="Q1" s="11"/>
      <c r="S1" s="11"/>
      <c r="U1" s="11"/>
    </row>
    <row r="2" spans="1:23" s="1" customFormat="1" ht="12.75" customHeight="1">
      <c r="B2" s="2"/>
      <c r="C2" s="2"/>
      <c r="D2" s="2"/>
      <c r="E2" s="39"/>
      <c r="G2" s="39"/>
      <c r="I2" s="39"/>
      <c r="K2" s="11"/>
      <c r="M2" s="11"/>
      <c r="O2" s="11"/>
      <c r="Q2" s="11"/>
      <c r="S2" s="11"/>
      <c r="U2" s="11"/>
    </row>
    <row r="3" spans="1:23" s="7" customFormat="1" ht="27" customHeight="1">
      <c r="A3" s="34" t="s">
        <v>14</v>
      </c>
      <c r="B3" s="5" t="s">
        <v>15</v>
      </c>
      <c r="C3" s="6" t="s">
        <v>16</v>
      </c>
      <c r="D3" s="4" t="s">
        <v>18</v>
      </c>
      <c r="E3" s="40" t="s">
        <v>6</v>
      </c>
      <c r="F3" s="22" t="s">
        <v>22</v>
      </c>
      <c r="G3" s="40" t="s">
        <v>10</v>
      </c>
      <c r="H3" s="23" t="s">
        <v>22</v>
      </c>
      <c r="I3" s="47" t="s">
        <v>11</v>
      </c>
      <c r="J3" s="22" t="s">
        <v>22</v>
      </c>
      <c r="K3" s="40" t="s">
        <v>7</v>
      </c>
      <c r="L3" s="23" t="s">
        <v>22</v>
      </c>
      <c r="M3" s="47" t="s">
        <v>8</v>
      </c>
      <c r="N3" s="22" t="s">
        <v>22</v>
      </c>
      <c r="O3" s="40" t="s">
        <v>9</v>
      </c>
      <c r="P3" s="23" t="s">
        <v>22</v>
      </c>
      <c r="Q3" s="47" t="s">
        <v>12</v>
      </c>
      <c r="R3" s="22" t="s">
        <v>22</v>
      </c>
      <c r="S3" s="59" t="s">
        <v>13</v>
      </c>
      <c r="T3" s="23" t="s">
        <v>22</v>
      </c>
      <c r="U3" s="38" t="s">
        <v>0</v>
      </c>
      <c r="V3" s="23" t="s">
        <v>22</v>
      </c>
    </row>
    <row r="4" spans="1:23" s="7" customFormat="1" ht="24.75" customHeight="1">
      <c r="A4" s="35"/>
      <c r="B4" s="24" t="s">
        <v>17</v>
      </c>
      <c r="C4" s="8">
        <f>C5+C6</f>
        <v>373</v>
      </c>
      <c r="D4" s="28"/>
      <c r="E4" s="41">
        <v>5475</v>
      </c>
      <c r="F4" s="61">
        <v>3</v>
      </c>
      <c r="G4" s="41">
        <v>5764</v>
      </c>
      <c r="H4" s="12">
        <v>3</v>
      </c>
      <c r="I4" s="48">
        <v>3453</v>
      </c>
      <c r="J4" s="61">
        <v>4</v>
      </c>
      <c r="K4" s="53"/>
      <c r="L4" s="66"/>
      <c r="M4" s="55"/>
      <c r="N4" s="61"/>
      <c r="O4" s="53"/>
      <c r="P4" s="66"/>
      <c r="Q4" s="55"/>
      <c r="R4" s="61"/>
      <c r="S4" s="53"/>
      <c r="T4" s="66"/>
      <c r="U4" s="53"/>
      <c r="V4" s="66"/>
    </row>
    <row r="5" spans="1:23" s="7" customFormat="1" ht="24.75" customHeight="1">
      <c r="A5" s="35" t="s">
        <v>1</v>
      </c>
      <c r="B5" s="25" t="s">
        <v>20</v>
      </c>
      <c r="C5" s="9">
        <v>200</v>
      </c>
      <c r="D5" s="29">
        <f>C5*100/C4</f>
        <v>53.619302949061662</v>
      </c>
      <c r="E5" s="42"/>
      <c r="F5" s="62"/>
      <c r="G5" s="44"/>
      <c r="H5" s="14"/>
      <c r="I5" s="49"/>
      <c r="J5" s="62"/>
      <c r="K5" s="42">
        <v>5494</v>
      </c>
      <c r="L5" s="67">
        <v>3</v>
      </c>
      <c r="M5" s="56">
        <v>5671</v>
      </c>
      <c r="N5" s="62">
        <v>2</v>
      </c>
      <c r="O5" s="42">
        <v>4516</v>
      </c>
      <c r="P5" s="67">
        <v>3</v>
      </c>
      <c r="Q5" s="49"/>
      <c r="R5" s="62"/>
      <c r="S5" s="44"/>
      <c r="T5" s="67"/>
      <c r="U5" s="44"/>
      <c r="V5" s="67"/>
      <c r="W5" s="71"/>
    </row>
    <row r="6" spans="1:23" s="7" customFormat="1" ht="24.75" customHeight="1">
      <c r="A6" s="36"/>
      <c r="B6" s="26" t="s">
        <v>21</v>
      </c>
      <c r="C6" s="10">
        <v>173</v>
      </c>
      <c r="D6" s="30">
        <f>C6*100/C4</f>
        <v>46.380697050938338</v>
      </c>
      <c r="E6" s="43"/>
      <c r="F6" s="63"/>
      <c r="G6" s="43"/>
      <c r="H6" s="16"/>
      <c r="I6" s="50"/>
      <c r="J6" s="63"/>
      <c r="K6" s="43"/>
      <c r="L6" s="68"/>
      <c r="M6" s="50"/>
      <c r="N6" s="63"/>
      <c r="O6" s="43"/>
      <c r="P6" s="68"/>
      <c r="Q6" s="58">
        <v>4516</v>
      </c>
      <c r="R6" s="63">
        <v>6</v>
      </c>
      <c r="S6" s="60">
        <v>5547</v>
      </c>
      <c r="T6" s="68">
        <v>3</v>
      </c>
      <c r="U6" s="60"/>
      <c r="V6" s="68"/>
    </row>
    <row r="7" spans="1:23" s="7" customFormat="1" ht="24.75" customHeight="1">
      <c r="A7" s="37"/>
      <c r="B7" s="27" t="s">
        <v>17</v>
      </c>
      <c r="C7" s="8">
        <f>C8+C9</f>
        <v>486</v>
      </c>
      <c r="D7" s="31"/>
      <c r="E7" s="41">
        <v>5916</v>
      </c>
      <c r="F7" s="61">
        <v>1</v>
      </c>
      <c r="G7" s="41">
        <v>6088</v>
      </c>
      <c r="H7" s="12">
        <v>1</v>
      </c>
      <c r="I7" s="48">
        <v>5028</v>
      </c>
      <c r="J7" s="61">
        <v>1</v>
      </c>
      <c r="K7" s="53"/>
      <c r="L7" s="66"/>
      <c r="M7" s="55"/>
      <c r="N7" s="61"/>
      <c r="O7" s="53"/>
      <c r="P7" s="66"/>
      <c r="Q7" s="55"/>
      <c r="R7" s="61"/>
      <c r="S7" s="53"/>
      <c r="T7" s="66"/>
      <c r="U7" s="53"/>
      <c r="V7" s="66"/>
    </row>
    <row r="8" spans="1:23" s="7" customFormat="1" ht="24.75" customHeight="1">
      <c r="A8" s="35" t="s">
        <v>3</v>
      </c>
      <c r="B8" s="25" t="s">
        <v>20</v>
      </c>
      <c r="C8" s="9">
        <v>223</v>
      </c>
      <c r="D8" s="29">
        <f>C8*100/C7</f>
        <v>45.884773662551439</v>
      </c>
      <c r="E8" s="44"/>
      <c r="F8" s="62"/>
      <c r="G8" s="44"/>
      <c r="H8" s="14"/>
      <c r="I8" s="49"/>
      <c r="J8" s="62"/>
      <c r="K8" s="42">
        <v>6033</v>
      </c>
      <c r="L8" s="67">
        <v>1</v>
      </c>
      <c r="M8" s="56">
        <v>5886</v>
      </c>
      <c r="N8" s="62">
        <v>1</v>
      </c>
      <c r="O8" s="42">
        <v>4703</v>
      </c>
      <c r="P8" s="67">
        <v>2</v>
      </c>
      <c r="Q8" s="56">
        <v>5246</v>
      </c>
      <c r="R8" s="62">
        <v>1</v>
      </c>
      <c r="S8" s="42">
        <v>6064</v>
      </c>
      <c r="T8" s="67">
        <v>1</v>
      </c>
      <c r="U8" s="42"/>
      <c r="V8" s="67"/>
    </row>
    <row r="9" spans="1:23" s="7" customFormat="1" ht="24.75" customHeight="1">
      <c r="A9" s="36"/>
      <c r="B9" s="26" t="s">
        <v>21</v>
      </c>
      <c r="C9" s="20">
        <v>263</v>
      </c>
      <c r="D9" s="32">
        <f>C9*100/C7</f>
        <v>54.115226337448561</v>
      </c>
      <c r="E9" s="45"/>
      <c r="F9" s="64"/>
      <c r="G9" s="45"/>
      <c r="H9" s="17"/>
      <c r="I9" s="51"/>
      <c r="J9" s="64"/>
      <c r="K9" s="45"/>
      <c r="L9" s="69"/>
      <c r="M9" s="51"/>
      <c r="N9" s="64"/>
      <c r="O9" s="45"/>
      <c r="P9" s="69"/>
      <c r="Q9" s="51"/>
      <c r="R9" s="64"/>
      <c r="S9" s="45"/>
      <c r="T9" s="69"/>
      <c r="U9" s="45"/>
      <c r="V9" s="69"/>
    </row>
    <row r="10" spans="1:23" s="7" customFormat="1" ht="24.75" customHeight="1">
      <c r="A10" s="37"/>
      <c r="B10" s="24" t="s">
        <v>17</v>
      </c>
      <c r="C10" s="8">
        <f>C11+C12</f>
        <v>448</v>
      </c>
      <c r="D10" s="31"/>
      <c r="E10" s="41">
        <v>5836</v>
      </c>
      <c r="F10" s="61">
        <v>2</v>
      </c>
      <c r="G10" s="41">
        <v>6088</v>
      </c>
      <c r="H10" s="12">
        <v>1</v>
      </c>
      <c r="I10" s="48">
        <v>4688</v>
      </c>
      <c r="J10" s="61">
        <v>2</v>
      </c>
      <c r="K10" s="53"/>
      <c r="L10" s="66"/>
      <c r="M10" s="55"/>
      <c r="N10" s="61"/>
      <c r="O10" s="53"/>
      <c r="P10" s="66"/>
      <c r="Q10" s="55"/>
      <c r="R10" s="61"/>
      <c r="S10" s="53"/>
      <c r="T10" s="66"/>
      <c r="U10" s="53"/>
      <c r="V10" s="66"/>
    </row>
    <row r="11" spans="1:23" s="7" customFormat="1" ht="24.75" customHeight="1">
      <c r="A11" s="35" t="s">
        <v>2</v>
      </c>
      <c r="B11" s="25" t="s">
        <v>20</v>
      </c>
      <c r="C11" s="9">
        <v>228</v>
      </c>
      <c r="D11" s="29">
        <f>C11*100/C10</f>
        <v>50.892857142857146</v>
      </c>
      <c r="E11" s="44"/>
      <c r="F11" s="62"/>
      <c r="G11" s="44"/>
      <c r="H11" s="14"/>
      <c r="I11" s="49"/>
      <c r="J11" s="62"/>
      <c r="K11" s="42">
        <v>5512</v>
      </c>
      <c r="L11" s="67">
        <v>2</v>
      </c>
      <c r="M11" s="56">
        <v>5538</v>
      </c>
      <c r="N11" s="62">
        <v>3</v>
      </c>
      <c r="O11" s="42">
        <v>4826</v>
      </c>
      <c r="P11" s="67">
        <v>1</v>
      </c>
      <c r="Q11" s="56">
        <v>5082</v>
      </c>
      <c r="R11" s="62">
        <v>2</v>
      </c>
      <c r="S11" s="42">
        <v>5667</v>
      </c>
      <c r="T11" s="67">
        <v>2</v>
      </c>
      <c r="U11" s="42"/>
      <c r="V11" s="67"/>
      <c r="W11" s="71"/>
    </row>
    <row r="12" spans="1:23" s="7" customFormat="1" ht="24.75" customHeight="1">
      <c r="A12" s="36"/>
      <c r="B12" s="26" t="s">
        <v>21</v>
      </c>
      <c r="C12" s="10">
        <v>220</v>
      </c>
      <c r="D12" s="30">
        <f>C12*100/C10</f>
        <v>49.107142857142854</v>
      </c>
      <c r="E12" s="43"/>
      <c r="F12" s="63"/>
      <c r="G12" s="43"/>
      <c r="H12" s="16"/>
      <c r="I12" s="50"/>
      <c r="J12" s="63"/>
      <c r="K12" s="43"/>
      <c r="L12" s="68"/>
      <c r="M12" s="50"/>
      <c r="N12" s="63"/>
      <c r="O12" s="43"/>
      <c r="P12" s="68"/>
      <c r="Q12" s="50"/>
      <c r="R12" s="63"/>
      <c r="S12" s="43"/>
      <c r="T12" s="68"/>
      <c r="U12" s="43"/>
      <c r="V12" s="68"/>
    </row>
    <row r="13" spans="1:23" s="7" customFormat="1" ht="24.75" customHeight="1">
      <c r="A13" s="37"/>
      <c r="B13" s="24" t="s">
        <v>17</v>
      </c>
      <c r="C13" s="21">
        <f>C14+C15</f>
        <v>371</v>
      </c>
      <c r="D13" s="33"/>
      <c r="E13" s="46">
        <v>4822</v>
      </c>
      <c r="F13" s="65">
        <v>4</v>
      </c>
      <c r="G13" s="46">
        <v>5544</v>
      </c>
      <c r="H13" s="18">
        <v>4</v>
      </c>
      <c r="I13" s="52">
        <v>4082</v>
      </c>
      <c r="J13" s="65">
        <v>3</v>
      </c>
      <c r="K13" s="54"/>
      <c r="L13" s="70"/>
      <c r="M13" s="57"/>
      <c r="N13" s="65"/>
      <c r="O13" s="54"/>
      <c r="P13" s="70"/>
      <c r="Q13" s="57"/>
      <c r="R13" s="65"/>
      <c r="S13" s="54"/>
      <c r="T13" s="70"/>
      <c r="U13" s="54"/>
      <c r="V13" s="70"/>
    </row>
    <row r="14" spans="1:23" s="7" customFormat="1" ht="24.75" customHeight="1">
      <c r="A14" s="35" t="s">
        <v>23</v>
      </c>
      <c r="B14" s="25" t="s">
        <v>20</v>
      </c>
      <c r="C14" s="9">
        <v>146</v>
      </c>
      <c r="D14" s="29">
        <f>C14*100/C13</f>
        <v>39.353099730458219</v>
      </c>
      <c r="E14" s="44"/>
      <c r="F14" s="62"/>
      <c r="G14" s="44"/>
      <c r="H14" s="14"/>
      <c r="I14" s="49"/>
      <c r="J14" s="62"/>
      <c r="K14" s="42">
        <v>5053</v>
      </c>
      <c r="L14" s="67">
        <v>4</v>
      </c>
      <c r="M14" s="56">
        <v>5272</v>
      </c>
      <c r="N14" s="62">
        <v>4</v>
      </c>
      <c r="O14" s="42">
        <v>2596</v>
      </c>
      <c r="P14" s="67">
        <v>6</v>
      </c>
      <c r="Q14" s="56">
        <v>4761</v>
      </c>
      <c r="R14" s="62">
        <v>4</v>
      </c>
      <c r="S14" s="42">
        <v>5456</v>
      </c>
      <c r="T14" s="67">
        <v>4</v>
      </c>
      <c r="U14" s="42"/>
      <c r="V14" s="67"/>
    </row>
    <row r="15" spans="1:23" s="7" customFormat="1" ht="24.75" customHeight="1">
      <c r="A15" s="36"/>
      <c r="B15" s="26" t="s">
        <v>21</v>
      </c>
      <c r="C15" s="20">
        <v>225</v>
      </c>
      <c r="D15" s="32">
        <f>C15*100/C13</f>
        <v>60.646900269541781</v>
      </c>
      <c r="E15" s="45"/>
      <c r="F15" s="64"/>
      <c r="G15" s="45"/>
      <c r="H15" s="17"/>
      <c r="I15" s="51"/>
      <c r="J15" s="64"/>
      <c r="K15" s="45"/>
      <c r="L15" s="69"/>
      <c r="M15" s="51"/>
      <c r="N15" s="64"/>
      <c r="O15" s="45"/>
      <c r="P15" s="69"/>
      <c r="Q15" s="51"/>
      <c r="R15" s="64"/>
      <c r="S15" s="45"/>
      <c r="T15" s="69"/>
      <c r="U15" s="45"/>
      <c r="V15" s="69"/>
    </row>
    <row r="16" spans="1:23" s="7" customFormat="1" ht="24.75" customHeight="1">
      <c r="A16" s="37"/>
      <c r="B16" s="24" t="s">
        <v>17</v>
      </c>
      <c r="C16" s="8">
        <f>C17+C18</f>
        <v>324</v>
      </c>
      <c r="D16" s="31"/>
      <c r="E16" s="41">
        <v>4516</v>
      </c>
      <c r="F16" s="61">
        <v>6</v>
      </c>
      <c r="G16" s="41">
        <v>5282</v>
      </c>
      <c r="H16" s="12">
        <v>5</v>
      </c>
      <c r="I16" s="48">
        <v>3165</v>
      </c>
      <c r="J16" s="61">
        <v>6</v>
      </c>
      <c r="K16" s="53"/>
      <c r="L16" s="66"/>
      <c r="M16" s="55"/>
      <c r="N16" s="61"/>
      <c r="O16" s="53"/>
      <c r="P16" s="66"/>
      <c r="Q16" s="55"/>
      <c r="R16" s="61"/>
      <c r="S16" s="53"/>
      <c r="T16" s="66"/>
      <c r="U16" s="53"/>
      <c r="V16" s="66"/>
    </row>
    <row r="17" spans="1:22" s="7" customFormat="1" ht="24.75" customHeight="1">
      <c r="A17" s="35" t="s">
        <v>4</v>
      </c>
      <c r="B17" s="25" t="s">
        <v>20</v>
      </c>
      <c r="C17" s="9">
        <v>110</v>
      </c>
      <c r="D17" s="29">
        <f>C17*100/C16</f>
        <v>33.950617283950621</v>
      </c>
      <c r="E17" s="44"/>
      <c r="F17" s="62"/>
      <c r="G17" s="44"/>
      <c r="H17" s="14"/>
      <c r="I17" s="49"/>
      <c r="J17" s="62"/>
      <c r="K17" s="42">
        <v>4832</v>
      </c>
      <c r="L17" s="67">
        <v>5</v>
      </c>
      <c r="M17" s="56">
        <v>4864</v>
      </c>
      <c r="N17" s="62"/>
      <c r="O17" s="42">
        <v>4116</v>
      </c>
      <c r="P17" s="67">
        <v>4</v>
      </c>
      <c r="Q17" s="56">
        <v>4665</v>
      </c>
      <c r="R17" s="62">
        <v>5</v>
      </c>
      <c r="S17" s="42">
        <v>5245</v>
      </c>
      <c r="T17" s="67">
        <v>6</v>
      </c>
      <c r="U17" s="42"/>
      <c r="V17" s="67"/>
    </row>
    <row r="18" spans="1:22" s="7" customFormat="1" ht="24.75" customHeight="1">
      <c r="A18" s="36"/>
      <c r="B18" s="26" t="s">
        <v>21</v>
      </c>
      <c r="C18" s="10">
        <v>214</v>
      </c>
      <c r="D18" s="30">
        <f>C18*100/C16</f>
        <v>66.049382716049379</v>
      </c>
      <c r="E18" s="43"/>
      <c r="F18" s="63"/>
      <c r="G18" s="43"/>
      <c r="H18" s="16"/>
      <c r="I18" s="50"/>
      <c r="J18" s="63"/>
      <c r="K18" s="43"/>
      <c r="L18" s="68"/>
      <c r="M18" s="50"/>
      <c r="N18" s="63"/>
      <c r="O18" s="43"/>
      <c r="P18" s="68"/>
      <c r="Q18" s="50"/>
      <c r="R18" s="63"/>
      <c r="S18" s="43"/>
      <c r="T18" s="68"/>
      <c r="U18" s="43"/>
      <c r="V18" s="68"/>
    </row>
    <row r="19" spans="1:22" s="7" customFormat="1" ht="24.75" customHeight="1">
      <c r="A19" s="37"/>
      <c r="B19" s="24" t="s">
        <v>17</v>
      </c>
      <c r="C19" s="21">
        <f>C20+C21</f>
        <v>261</v>
      </c>
      <c r="D19" s="33"/>
      <c r="E19" s="46">
        <v>4648</v>
      </c>
      <c r="F19" s="65">
        <v>5</v>
      </c>
      <c r="G19" s="46">
        <v>5023</v>
      </c>
      <c r="H19" s="18">
        <v>6</v>
      </c>
      <c r="I19" s="52">
        <v>3382</v>
      </c>
      <c r="J19" s="65">
        <v>5</v>
      </c>
      <c r="K19" s="54"/>
      <c r="L19" s="70"/>
      <c r="M19" s="57"/>
      <c r="N19" s="65"/>
      <c r="O19" s="54"/>
      <c r="P19" s="70"/>
      <c r="Q19" s="57"/>
      <c r="R19" s="65"/>
      <c r="S19" s="54"/>
      <c r="T19" s="70"/>
      <c r="U19" s="54"/>
      <c r="V19" s="70"/>
    </row>
    <row r="20" spans="1:22" s="7" customFormat="1" ht="24.75" customHeight="1">
      <c r="A20" s="35" t="s">
        <v>5</v>
      </c>
      <c r="B20" s="25" t="s">
        <v>20</v>
      </c>
      <c r="C20" s="9">
        <v>127</v>
      </c>
      <c r="D20" s="29">
        <f>C20*100/C19</f>
        <v>48.659003831417621</v>
      </c>
      <c r="E20" s="44"/>
      <c r="F20" s="62"/>
      <c r="G20" s="44"/>
      <c r="H20" s="14"/>
      <c r="I20" s="49"/>
      <c r="J20" s="13"/>
      <c r="K20" s="42">
        <v>4220</v>
      </c>
      <c r="L20" s="67">
        <v>6</v>
      </c>
      <c r="M20" s="56">
        <v>4561</v>
      </c>
      <c r="N20" s="62">
        <v>6</v>
      </c>
      <c r="O20" s="42">
        <v>3557</v>
      </c>
      <c r="P20" s="67">
        <v>5</v>
      </c>
      <c r="Q20" s="56">
        <v>5040</v>
      </c>
      <c r="R20" s="62">
        <v>3</v>
      </c>
      <c r="S20" s="42">
        <v>5359</v>
      </c>
      <c r="T20" s="67">
        <v>5</v>
      </c>
      <c r="U20" s="42"/>
      <c r="V20" s="67"/>
    </row>
    <row r="21" spans="1:22" s="7" customFormat="1" ht="24.75" customHeight="1">
      <c r="A21" s="36"/>
      <c r="B21" s="26" t="s">
        <v>21</v>
      </c>
      <c r="C21" s="10">
        <v>134</v>
      </c>
      <c r="D21" s="30">
        <f>C21*100/C19</f>
        <v>51.340996168582379</v>
      </c>
      <c r="E21" s="43"/>
      <c r="F21" s="15"/>
      <c r="G21" s="43"/>
      <c r="H21" s="16"/>
      <c r="I21" s="50"/>
      <c r="J21" s="15"/>
      <c r="K21" s="43"/>
      <c r="L21" s="16"/>
      <c r="M21" s="50"/>
      <c r="N21" s="15"/>
      <c r="O21" s="43"/>
      <c r="P21" s="68"/>
      <c r="Q21" s="50"/>
      <c r="R21" s="19"/>
      <c r="S21" s="43"/>
      <c r="T21" s="68"/>
      <c r="U21" s="43"/>
      <c r="V21" s="68"/>
    </row>
  </sheetData>
  <pageMargins left="0.2" right="0.2" top="0.25" bottom="0.2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Nhulam</dc:creator>
  <cp:lastModifiedBy>Nhulam</cp:lastModifiedBy>
  <cp:lastPrinted>2017-03-28T10:03:30Z</cp:lastPrinted>
  <dcterms:created xsi:type="dcterms:W3CDTF">2017-03-28T04:20:17Z</dcterms:created>
  <dcterms:modified xsi:type="dcterms:W3CDTF">2017-03-28T10:09:45Z</dcterms:modified>
</cp:coreProperties>
</file>